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K\Desktop\"/>
    </mc:Choice>
  </mc:AlternateContent>
  <bookViews>
    <workbookView xWindow="0" yWindow="0" windowWidth="28800" windowHeight="12450"/>
  </bookViews>
  <sheets>
    <sheet name="List1" sheetId="9" r:id="rId1"/>
  </sheets>
  <calcPr calcId="162913"/>
</workbook>
</file>

<file path=xl/calcChain.xml><?xml version="1.0" encoding="utf-8"?>
<calcChain xmlns="http://schemas.openxmlformats.org/spreadsheetml/2006/main">
  <c r="I80" i="9" l="1"/>
  <c r="I64" i="9"/>
  <c r="I60" i="9"/>
  <c r="I46" i="9"/>
  <c r="I44" i="9"/>
  <c r="I36" i="9"/>
  <c r="I26" i="9"/>
  <c r="I15" i="9"/>
  <c r="H11" i="9" l="1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10" i="9"/>
  <c r="H82" i="9" l="1"/>
</calcChain>
</file>

<file path=xl/sharedStrings.xml><?xml version="1.0" encoding="utf-8"?>
<sst xmlns="http://schemas.openxmlformats.org/spreadsheetml/2006/main" count="302" uniqueCount="155">
  <si>
    <t>Biserka Džeba, Maja Mardešić</t>
  </si>
  <si>
    <t>Maja Mardešić</t>
  </si>
  <si>
    <t>Suzana Ban, Dubravka Blažić</t>
  </si>
  <si>
    <t>Višnja Anić, Božica Pavlinek</t>
  </si>
  <si>
    <t>Olinka Breka</t>
  </si>
  <si>
    <t>DIP IN 1 : udžbenik engleskoga jezika s dodatnim digitalnim sadržajima u prvome razredu osnovne škole, prvi strani jezik</t>
  </si>
  <si>
    <t>Biserka Džeba, Vlasta Živković</t>
  </si>
  <si>
    <t>Sanja Jakovljević Rogić, Dubravka Miklec, Graciella Prtajin</t>
  </si>
  <si>
    <t>Z. Šikić, V. Draženović Žitko, I. Golac Jakopović, B. Goleš, Z. Lobor, M. Marić, T. Nemeth, G. Stajčić, M. Vuković</t>
  </si>
  <si>
    <t>PROFIL KLETT</t>
  </si>
  <si>
    <t>Ružica Ambruš-Kiš, Nikolina Matoš, Tomislav Seletković, Snježana Stojaković, Zrinka Šimunović</t>
  </si>
  <si>
    <t>Mirjana Novak, Barbara Sipina</t>
  </si>
  <si>
    <t>Anita Šojat</t>
  </si>
  <si>
    <t>DIP IN 5 : udžbenik engleskoga jezika s dodatnim digitalnim sadržajima u petome razredu osnovne škole, 5. godina učenja</t>
  </si>
  <si>
    <t>Suzana Ban</t>
  </si>
  <si>
    <t>LERNEN, SINGEN, SPIELEN 2 : udžbenik iz njemačkoga jezika za peti razred osnovne škole (druga godina učenja)</t>
  </si>
  <si>
    <t>Gordana Matolek Veselić, Vlada Jagatić, Damir Velički</t>
  </si>
  <si>
    <t>Danijela Takač, Sandra Ivković, Senada Tuhtan, Iva Petričević, Ivana Zakanji, Tanja Paris, Mijo Dropuljić</t>
  </si>
  <si>
    <t>Sonja Ivić, Marija Krmpotić</t>
  </si>
  <si>
    <t>Mirjana Jukić, Slavica Kovač, Iverka Kraševac, Dubravka Težak, Martina Tunuković, Martina Valec-Rebić</t>
  </si>
  <si>
    <t>Biljana Agić, Sanja Grbeš, Dubravka Karakaš, Ana Lopac Groš, Jasenka Meštrović</t>
  </si>
  <si>
    <t>Ivan Gambiroža, Josip Jukić, Dinko Marin, Ana Mesić</t>
  </si>
  <si>
    <t>Željko Brdal, Margita Madunić Kaniški, Toni Rajković</t>
  </si>
  <si>
    <t>Martina Kosec, Romana Nikolić, Petra Ružić</t>
  </si>
  <si>
    <t>Leon Zakanji, Tamara Valčić, Mato Šimunović, Darko Suman, Tome Kovačević, Ana Majić, Damir Ereš, Ivo Tkalec, Dragan Vlajinić</t>
  </si>
  <si>
    <t>Magdalena Babić, Nikolina Bubica, Stanko Leko, Zoran Dimovski, Mario Stančić, Ivana Ružić, Nikola Mihočka, Branko Vejnović</t>
  </si>
  <si>
    <t>Damir Velički, Blaženka Filipan-Žignić, Gordana Matolek Veselić</t>
  </si>
  <si>
    <t>Ivana Vajda, Karin Nigl, Gordana Matolek Veselić</t>
  </si>
  <si>
    <t>Damir Bendelja, Žaklin Lukša, Emica Orešković, Monika Pavić, Nataša Pongrac, Renata Roščak</t>
  </si>
  <si>
    <t>Roko Vladušić, Sanda Šimičić, Miroslav Pernar</t>
  </si>
  <si>
    <t>KEMIJA 8 : udžbenik kemije za osmi razred osnovne škole</t>
  </si>
  <si>
    <t>Josipa Blagus, Nataša Ljubić Klemše, Ana Flisar Odorčić, Nikolina Bubica, Ivana Ružić, Nikola Mihočka</t>
  </si>
  <si>
    <t>Josipa Blagus, Nataša Ljubić Klemše, Ana Flisar Odorčić, Ivana Ružić, Nikola Mihočka</t>
  </si>
  <si>
    <t xml:space="preserve"> </t>
  </si>
  <si>
    <t>Predmet nabave: udžbenici</t>
  </si>
  <si>
    <t>T R O Š K O V N I K</t>
  </si>
  <si>
    <t>RAZRED</t>
  </si>
  <si>
    <t>Naziv udžbenika</t>
  </si>
  <si>
    <t>Autor</t>
  </si>
  <si>
    <t>Nakladnik</t>
  </si>
  <si>
    <t>Jedinica mjere</t>
  </si>
  <si>
    <t>Ukupna količina</t>
  </si>
  <si>
    <t>Jedinična cijena bez PDV-a u kn</t>
  </si>
  <si>
    <t>Kom.</t>
  </si>
  <si>
    <t>Alfa</t>
  </si>
  <si>
    <t>Profil Klett</t>
  </si>
  <si>
    <t>za nabavu udžbenika za učenike Osnovne škole  "Ivan Goran Kovačić", Đakovo</t>
  </si>
  <si>
    <t>1. RAZRED</t>
  </si>
  <si>
    <t>2. RAZRED</t>
  </si>
  <si>
    <t>3. RAZRED</t>
  </si>
  <si>
    <t>4. RAZRED</t>
  </si>
  <si>
    <t>6. RAZRED</t>
  </si>
  <si>
    <t>Naklada Ljevak</t>
  </si>
  <si>
    <t>8. RAZRED</t>
  </si>
  <si>
    <t>Josip Periš, Marina Šimić, Ivana Perčić</t>
  </si>
  <si>
    <t>Evidencijski broj nabave: 01/2021</t>
  </si>
  <si>
    <t>MOJI TRAGOVI 1 (PRVI TRAG, TRAG U RIJEČI, TRAG U PRIČI) : radna početnica za 1. razred osnovne škole 1., 2. i 3. dio</t>
  </si>
  <si>
    <t>Vesna Budinski, Martina Kolar Billege, Gordana Ivančić, Vlatka Mijić, Nevenka Puh</t>
  </si>
  <si>
    <t>SUPER MATEMATIKA ZA PRAVE TRAGAČE 1 : radni udžbenik za 1. razred osnovne škole 1. dio</t>
  </si>
  <si>
    <t>Marijana Martić, Gordana Ivančić, Lorena Kuvačić Roje, Esma Sarajčev, Dubravka Tkalčec</t>
  </si>
  <si>
    <t>SUPER MATEMATIKA ZA PRAVE TRAGAČE 1 : radni udžbenik za 1. razred osnovne škole 2. dio</t>
  </si>
  <si>
    <t>POGLED U SVIJET 1 TRAGOM PRIRODE I DRUŠTVA : radni udžbenik za 1. razred osnovne škole</t>
  </si>
  <si>
    <t>Sanja Škreblin, Nataša Svoboda Arnautov, Sanja Basta</t>
  </si>
  <si>
    <t>E-SVIJET 1 : radni udžbenik informatike s dodatnim digitalnim sadržajima u prvom razredu osnovne škole</t>
  </si>
  <si>
    <t>ŠK</t>
  </si>
  <si>
    <t>Školska knjiga</t>
  </si>
  <si>
    <t>TRAG U PRIČI 2 : radni udžbenik hrvatskoga jezika za 2. razred osnovne škole, 1. dio</t>
  </si>
  <si>
    <t>Vesna Budinski, Martina Kolar Billege, Gordana Ivančić, Vlatka Mijić, Nevenka Puh Malogorski</t>
  </si>
  <si>
    <t>TRAG U PRIČI 2 : radni udžbenik hrvatskoga jezika za 2. razred osnovne škole, 2. dio</t>
  </si>
  <si>
    <t>PČELICA 2, I. I II. DIO : radni udžbenik hrvatskog jezika s dodatnim digitalnim sadržajima u drugom razredu osnovne škole, 1. i 2. dio.</t>
  </si>
  <si>
    <t>SUPER MATEMATIKA ZA PRAVE TRAGAČE 2 : radni udžbenik za 2. razred osnovne škole, 1. dio</t>
  </si>
  <si>
    <t>Marijana Martić, Gordana Ivančić, Anita Čupić, Marina Brničević Stanić, Jasminka Martinić Cezar</t>
  </si>
  <si>
    <t>SUPER MATEMATIKA ZA PRAVE TRAGAČE 2 : radni udžbenik za 2. razred osnovne škole, 2. dio</t>
  </si>
  <si>
    <t>MOJ SRETNI BROJ 2 : udžbenik matematike s dodatnim digitalnim sadržajima u drugom razredu osnovne škole</t>
  </si>
  <si>
    <t>POGLED U SVIJET 2, TRAGOM PRIRODE I DRUŠTVA : radni udžbenik za 2. razred osnovne škole, 1. dio</t>
  </si>
  <si>
    <t>Nataša Svoboda Arnautov, Sanja Škreblin, Sanja Basta, Maja Jelić Kolar</t>
  </si>
  <si>
    <t>POGLED U SVIJET 2, TRAGOM PRIRODE I DRUŠTVA : radni udžbenik za 2. razred osnovne škole, 2. dio</t>
  </si>
  <si>
    <t>ISTRAŽUJEMO NAŠ SVIJET 2 : udžbenik prirode i društva s dodatnim digitalnim sadržajima u drugome razredu osnovne škole</t>
  </si>
  <si>
    <t>Tamara Kisovar Ivanda, Alena Letina</t>
  </si>
  <si>
    <t>DIP IN 2 : udžbenik engleskoga jezika s dodatnim digitalnim sadržajima u drugom razredu osnovne škole</t>
  </si>
  <si>
    <t>E-SVIJET 2 : radni udžbenik informatike s dodatnim digitalnim sadržajima u drugom razredu osnovne škole</t>
  </si>
  <si>
    <t>ZLATNA VRATA 3 : integrirani radni udžbenik hrvatskoga jezika s dodatnim digitalnim sadržajem u trećem razredu osnovne škole</t>
  </si>
  <si>
    <t>ŠKRINJICA SLOVA I RIJEČI 3, PRVI DIO : integrirani radni udžbenik iz hrvatskoga jezika za treći razred osnovne škole</t>
  </si>
  <si>
    <t>Dubravka Težak, Marina Gabelica, Vesna Marjanović, Andrea Škribulja Horvat</t>
  </si>
  <si>
    <t>ŠKRINJICA SLOVA I RIJEČI 3, DRUGI DIO : integrirani radni udžbenik iz hrvatskoga jezika za treći razred osnovne škole</t>
  </si>
  <si>
    <t>MOJ SRETNI BROJ 3 : udžbenik matematike s dodatnim digitalnim sadržajima u trećem razredu osnovne škole</t>
  </si>
  <si>
    <t>OTKRIVAMO MATEMATIKU 3, PRVI DIO : radni udžbenik iz matematike za treći razred osnovne škole</t>
  </si>
  <si>
    <t>Dubravka Glasnović Gracin, Gabriela Žokalj, Tanja Soucie</t>
  </si>
  <si>
    <t>OTKRIVAMO MATEMATIKU 3, DRUGI DIO : radni udžbenik iz matematike za treći razred osnovne škole</t>
  </si>
  <si>
    <t>ISTRAŽUJEMO NAŠ SVIJET 3 : udžbenik prirode i društva s dodatnim digitalnim sadržajima u trećem razredu osnovne škole</t>
  </si>
  <si>
    <t>Alena Letina, Tamara Kisovar Ivanda, Zdenko Braičić</t>
  </si>
  <si>
    <t>PRIRODA, DRUŠTVO I JA 3 : radni udžbenik iz prirode i društva za treći razred osnovne škole</t>
  </si>
  <si>
    <t>Mila Bulić, Gordana Kralj, Lidija Križanić, Marija Lesandrić</t>
  </si>
  <si>
    <t>DIP IN 3 : udžbenik engleskoga jezika s dodatnim digitalnim sadržajima u trećem razredu osnovne škole</t>
  </si>
  <si>
    <t>E-SVIJET 3 : radni udžbenik informatike s dodatnim digitalnim sadržajima u trećem razredu osnovne škole</t>
  </si>
  <si>
    <t>Kršćanska sadašnjost</t>
  </si>
  <si>
    <t>ZLATNA VRATA 4 : integrirani radni udžbenik hrvatskoga jezika u četvrtom razredu osnovne škole, 1. i 2. dio s dodatnim digitalnim sadržajima</t>
  </si>
  <si>
    <t>MOJ SRETNI BROJ 4 : udžbenik matematike u četvrtom razredu osnovne škole s dodatnim digitalnim sadržajima</t>
  </si>
  <si>
    <t>ISTRAŽUJEMO NAŠ SVIJET 4 : udžbenik prirode i društva u četvrtom razredu osnovne škole s dodatnim digitalnim sadržajima</t>
  </si>
  <si>
    <t>Tamara Kisovar Ivanda, Alena Letina, Zdenko Braičić</t>
  </si>
  <si>
    <t>DIP IN 4 : radni udžbenik engleskog jezika u četvrtom razredu osnovne škole, 4. godina učenja s dodatnim digitalnim sadržajima</t>
  </si>
  <si>
    <t>GLAZBENI KRUG 4 : udžbenik glazbene kulture za 4. razred osnovne škole</t>
  </si>
  <si>
    <t>Ana Janković, Snježana Stojaković, Ružica Ambruš-Kiš</t>
  </si>
  <si>
    <t>DAROVI VJERE I ZAJEDNIŠTVA : udžbenik za katolički vjeronauk četvrtoga razreda osnovne škole</t>
  </si>
  <si>
    <t>Ivica Pažin, Ante Pavlović</t>
  </si>
  <si>
    <t>E-SVIJET 4 : radni udžbenik informatike s dodatnim digitalnim sadržajima u četvrtom razredu osnovne škole</t>
  </si>
  <si>
    <t>Josipa Blagus, Nataša Ljubić Klemše, Ivana Ružić, Mario Stančić</t>
  </si>
  <si>
    <t>LERNEN, SINGEN, SPIELEN 1 : udžbenik iz njemačkoga jezika za četvrti razred osnovne škole (prva godina učenja)</t>
  </si>
  <si>
    <t>Gordana Matolek Veselić, Željka Hutinski, Vlada Jagatić</t>
  </si>
  <si>
    <t>ALFA</t>
  </si>
  <si>
    <t>HRVATSKA ČITANKA 6 : hrvatski jezik - čitanka za 6. razred osnovne škole</t>
  </si>
  <si>
    <t>HRVATSKA KRIJESNICA 6 : udžbenik iz hrvatskoga jezika za 6. razred osnovne škole</t>
  </si>
  <si>
    <t>Slavica Kovač, Mirjana Jukić</t>
  </si>
  <si>
    <t>MATEMATIKA 6 : udžbenik matematike za šesti razred osnovne škole, 1. svezak</t>
  </si>
  <si>
    <t>MATEMATIKA 6 : udžbenik matematike za šesti razred osnovne škole, 2. svezak</t>
  </si>
  <si>
    <t>PRIRODA 6 : udžbenik iz prirode za 6. razred osnovne škole</t>
  </si>
  <si>
    <t>DIP IN 6 : udžbenik engleskog jezika s dodatnim digitalnim sadržajima u šestom razredu osnovne škole, 6. godina učenja</t>
  </si>
  <si>
    <t>GLAZBENI KRUG 6 : udžbenik glazbene kulture za 6. razred osnovne škole</t>
  </si>
  <si>
    <t>BIRAM SLOBODU : udžbenik za katolički vjeronauk šestoga razreda osnovne škole</t>
  </si>
  <si>
    <t>#MOJPORTAL6 : udžbenik informatike s dodatnim digitalnim sadržajima u šestom razredu osnovne škole</t>
  </si>
  <si>
    <t>LERNEN UND SPIELEN 3 : udžbenik iz njemačkoga jezika za šesti razred osnovne škole (treća godina učenja)</t>
  </si>
  <si>
    <t>MOJA ZEMLJA 2 : udžbenik iz geografije za šesti razred osnovne škole</t>
  </si>
  <si>
    <t>KLIO 6 : udžbenik povijesti s dodatnim digitalnim sadržajem u šestom razredu osnovne škole</t>
  </si>
  <si>
    <t>OPAŽAM, OBLIKUJEM 6 : udžbenik iz likovne kulture za 6. razred osnovne škole</t>
  </si>
  <si>
    <t>TK 6 : udžbenik tehničke kulture za 6. razred osnovne škole</t>
  </si>
  <si>
    <t>DIP IN 7 : udžbenik engleskog jezika s dodatnim digitalnim sadržajima u sedmome razredu osnovne škole, 7. godina učenja</t>
  </si>
  <si>
    <t>#MOJPORTAL7 : udžbenik informatike s dodatnim digitalnim sadržajima u sedmom razredu osnovne škole</t>
  </si>
  <si>
    <t>LERNEN UND SPIELEN 4 : udžbenik iz njemačkoga jezika za sedmi razred osnovne škole (četvrta godina učenja)</t>
  </si>
  <si>
    <t>MOJA ZEMLJA 3 : udžbenik iz geografije za sedmi razred osnovne škole</t>
  </si>
  <si>
    <t>Ante Kožul, Silvija Krpes, Krunoslav Samardžić, Milan Vukelić</t>
  </si>
  <si>
    <t>MATEMATIKA 8 : udžbenik matematike za osmi razred osnovne škole, 1. svezak</t>
  </si>
  <si>
    <t>Z. Šikić, V. Draženović Žitko, I. Golac Jakopović, Z. Lobor, M. Milić, T. Nemeth, G. Stajčić, M. Vuković</t>
  </si>
  <si>
    <t>MATEMATIKA 8 : udžbenik matematike za osmi razred osnovne škole, 2. svezak</t>
  </si>
  <si>
    <t>DIP IN 8 : radni udžbenik engleskog jezika u osmom razredu osnovne škole, 8. godina učenja s dodatnim digitalnim sadržajima</t>
  </si>
  <si>
    <t>GLAZBENI KRUG 8 : udžbenik glazbene kulture za osmi razred osnovne škole</t>
  </si>
  <si>
    <t>Ružica Ambruš-Kiš, Tomislav Seletković, Zrinka Šimunović</t>
  </si>
  <si>
    <t>UKORAK S ISUSOM : udžbenik za katolički vjeronauk osmoga razreda osnovne škole</t>
  </si>
  <si>
    <t>INFORMATIKA 8 : udžbenik informatike za 8. razred osnovne škole</t>
  </si>
  <si>
    <t>Saida Deljac, Vedrana Gregurić, Nenad Hajdinjak, Boris Počuča, Darko Rakić, Silvana Svetličić</t>
  </si>
  <si>
    <t>LERNEN UND SPIELEN 5 : udžbenik iz njemačkoga jezika za osmi razred osnovne škole (peta godina učenja)</t>
  </si>
  <si>
    <t>GEOGRAFIJA 4 : udžbenik za 8. razred osnovne škole</t>
  </si>
  <si>
    <t>Tomislav Jelić, Đuro Škrget</t>
  </si>
  <si>
    <t>POVIJEST 8 : udžbenik iz povijesti za osmi razred osnovne škole</t>
  </si>
  <si>
    <t>Ante Nazor, Nikica Barić, Ivan Brigović, Zaviša Kačić Alesić, Mira Racić, Zrinka Racić</t>
  </si>
  <si>
    <t>OPAŽAM, OBLIKUJEM 8 : udžbenik iz likovne kulture za 8. razred osnovne škole</t>
  </si>
  <si>
    <t>Martina Kosec, Romana Nikolić</t>
  </si>
  <si>
    <t>TK 8 : udžbenik tehničke kulture za osmi razred osnovne škole</t>
  </si>
  <si>
    <t>Damir Čović, Valentina Dijačić, Tome Kovačević, Sanja Prodanović Trlin, Darko Suman, Alenka Šimić, Ivica Šimić, Marijan Vinković, Dragan Vlajinić</t>
  </si>
  <si>
    <t>BIOLOGIJA 8 : udžbenik biologije s dodatnim digitalnim sadržajima u osmom razredu osnovne škole</t>
  </si>
  <si>
    <t>FIZIKA 8 : udžbenik za istraživačku nastavu fizike u osmom razredu osnovne škole</t>
  </si>
  <si>
    <t>Ukupno</t>
  </si>
  <si>
    <t>NAŠ HRVATSKI 8 : udžbenik hrvatskoga jezika u osmome razredu osnovne škole s dodatnim digitalnim sadržajima                                                                                SNAGA RIJEČI 8 : hrvatska čitanka za osmi razred osnovne škole s dodatnim digitalnim sadržajima</t>
  </si>
  <si>
    <t>5. RAZRED</t>
  </si>
  <si>
    <t>7. RAZRED</t>
  </si>
  <si>
    <t>PRILOG 1 -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</si>
</sst>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9.35"/>
      <color indexed="12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8" fillId="0" borderId="0"/>
  </cellStyleXfs>
  <cellXfs count="61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11" xfId="0" applyBorder="1"/>
    <xf numFmtId="0" fontId="0" fillId="0" borderId="4" xfId="0" applyFill="1" applyBorder="1"/>
    <xf numFmtId="0" fontId="0" fillId="0" borderId="6" xfId="0" applyFill="1" applyBorder="1"/>
    <xf numFmtId="0" fontId="0" fillId="0" borderId="9" xfId="0" applyFill="1" applyBorder="1"/>
    <xf numFmtId="0" fontId="5" fillId="0" borderId="0" xfId="0" applyFont="1"/>
    <xf numFmtId="0" fontId="0" fillId="0" borderId="4" xfId="0" applyBorder="1"/>
    <xf numFmtId="0" fontId="0" fillId="0" borderId="15" xfId="0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textRotation="180" wrapText="1"/>
    </xf>
    <xf numFmtId="0" fontId="6" fillId="2" borderId="16" xfId="0" applyFont="1" applyFill="1" applyBorder="1" applyAlignment="1" applyProtection="1">
      <alignment horizontal="left" vertical="center" wrapText="1" readingOrder="1"/>
      <protection locked="0"/>
    </xf>
    <xf numFmtId="0" fontId="7" fillId="3" borderId="16" xfId="1" applyNumberFormat="1" applyFont="1" applyFill="1" applyBorder="1" applyAlignment="1">
      <alignment vertical="center" wrapText="1" readingOrder="1"/>
    </xf>
    <xf numFmtId="49" fontId="7" fillId="3" borderId="16" xfId="1" applyNumberFormat="1" applyFont="1" applyFill="1" applyBorder="1" applyAlignment="1">
      <alignment vertical="center" wrapText="1" readingOrder="1"/>
    </xf>
    <xf numFmtId="0" fontId="6" fillId="2" borderId="16" xfId="0" applyFont="1" applyFill="1" applyBorder="1" applyAlignment="1" applyProtection="1">
      <alignment horizontal="center" vertical="center" wrapText="1" readingOrder="1"/>
      <protection locked="0"/>
    </xf>
    <xf numFmtId="49" fontId="7" fillId="3" borderId="16" xfId="1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6" fillId="2" borderId="16" xfId="0" applyFont="1" applyFill="1" applyBorder="1" applyAlignment="1" applyProtection="1">
      <alignment horizontal="center" vertical="center" wrapText="1" readingOrder="1"/>
      <protection locked="0"/>
    </xf>
    <xf numFmtId="0" fontId="6" fillId="2" borderId="16" xfId="0" applyFont="1" applyFill="1" applyBorder="1" applyAlignment="1" applyProtection="1">
      <alignment horizontal="left" vertical="center" wrapText="1" readingOrder="1"/>
      <protection locked="0"/>
    </xf>
    <xf numFmtId="0" fontId="7" fillId="3" borderId="16" xfId="1" applyNumberFormat="1" applyFont="1" applyFill="1" applyBorder="1" applyAlignment="1">
      <alignment vertical="center" wrapText="1" readingOrder="1"/>
    </xf>
    <xf numFmtId="49" fontId="7" fillId="3" borderId="16" xfId="1" applyNumberFormat="1" applyFont="1" applyFill="1" applyBorder="1" applyAlignment="1">
      <alignment vertical="center" wrapText="1" readingOrder="1"/>
    </xf>
    <xf numFmtId="49" fontId="7" fillId="3" borderId="16" xfId="1" applyNumberFormat="1" applyFont="1" applyFill="1" applyBorder="1" applyAlignment="1">
      <alignment horizontal="center" vertical="center" wrapText="1" readingOrder="1"/>
    </xf>
    <xf numFmtId="0" fontId="7" fillId="3" borderId="17" xfId="1" applyNumberFormat="1" applyFont="1" applyFill="1" applyBorder="1" applyAlignment="1">
      <alignment vertical="center" wrapText="1" readingOrder="1"/>
    </xf>
    <xf numFmtId="0" fontId="7" fillId="2" borderId="16" xfId="1" applyNumberFormat="1" applyFont="1" applyFill="1" applyBorder="1" applyAlignment="1">
      <alignment vertical="center" wrapText="1" readingOrder="1"/>
    </xf>
    <xf numFmtId="49" fontId="7" fillId="2" borderId="16" xfId="1" applyNumberFormat="1" applyFont="1" applyFill="1" applyBorder="1" applyAlignment="1">
      <alignment vertical="center" wrapText="1" readingOrder="1"/>
    </xf>
    <xf numFmtId="49" fontId="7" fillId="2" borderId="16" xfId="1" applyNumberFormat="1" applyFont="1" applyFill="1" applyBorder="1" applyAlignment="1">
      <alignment horizontal="center" vertical="center" wrapText="1" readingOrder="1"/>
    </xf>
    <xf numFmtId="4" fontId="0" fillId="0" borderId="14" xfId="0" applyNumberFormat="1" applyBorder="1"/>
    <xf numFmtId="4" fontId="0" fillId="0" borderId="13" xfId="0" applyNumberFormat="1" applyBorder="1"/>
    <xf numFmtId="4" fontId="0" fillId="0" borderId="12" xfId="0" applyNumberFormat="1" applyBorder="1"/>
    <xf numFmtId="4" fontId="0" fillId="0" borderId="0" xfId="0" applyNumberFormat="1" applyFill="1" applyBorder="1"/>
    <xf numFmtId="0" fontId="7" fillId="3" borderId="16" xfId="1" applyNumberFormat="1" applyFont="1" applyFill="1" applyBorder="1" applyAlignment="1">
      <alignment horizontal="left" vertical="center" wrapText="1" readingOrder="1"/>
    </xf>
    <xf numFmtId="0" fontId="7" fillId="3" borderId="25" xfId="1" applyNumberFormat="1" applyFont="1" applyFill="1" applyBorder="1" applyAlignment="1">
      <alignment horizontal="left" vertical="center" wrapText="1" readingOrder="1"/>
    </xf>
    <xf numFmtId="0" fontId="7" fillId="3" borderId="26" xfId="1" applyNumberFormat="1" applyFont="1" applyFill="1" applyBorder="1" applyAlignment="1">
      <alignment horizontal="left" vertical="center" wrapText="1" readingOrder="1"/>
    </xf>
    <xf numFmtId="0" fontId="0" fillId="0" borderId="2" xfId="0" applyBorder="1" applyAlignment="1">
      <alignment horizontal="center" vertical="center" textRotation="180"/>
    </xf>
    <xf numFmtId="0" fontId="0" fillId="0" borderId="5" xfId="0" applyBorder="1" applyAlignment="1">
      <alignment horizontal="center" vertical="center" textRotation="180"/>
    </xf>
    <xf numFmtId="0" fontId="0" fillId="0" borderId="10" xfId="0" applyBorder="1" applyAlignment="1">
      <alignment horizontal="center" vertical="center" textRotation="180"/>
    </xf>
    <xf numFmtId="0" fontId="0" fillId="0" borderId="7" xfId="0" applyBorder="1" applyAlignment="1">
      <alignment horizontal="center" vertical="center" textRotation="18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0" fillId="0" borderId="11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13" xfId="0" applyBorder="1" applyAlignment="1">
      <alignment horizontal="left"/>
    </xf>
    <xf numFmtId="49" fontId="7" fillId="3" borderId="22" xfId="1" applyNumberFormat="1" applyFont="1" applyFill="1" applyBorder="1" applyAlignment="1">
      <alignment horizontal="center" vertical="center" wrapText="1" readingOrder="1"/>
    </xf>
    <xf numFmtId="49" fontId="7" fillId="3" borderId="23" xfId="1" applyNumberFormat="1" applyFont="1" applyFill="1" applyBorder="1" applyAlignment="1">
      <alignment horizontal="center" vertical="center" wrapText="1" readingOrder="1"/>
    </xf>
    <xf numFmtId="49" fontId="7" fillId="3" borderId="17" xfId="1" applyNumberFormat="1" applyFont="1" applyFill="1" applyBorder="1" applyAlignment="1">
      <alignment horizontal="left" vertical="center" wrapText="1" readingOrder="1"/>
    </xf>
    <xf numFmtId="49" fontId="7" fillId="3" borderId="24" xfId="1" applyNumberFormat="1" applyFont="1" applyFill="1" applyBorder="1" applyAlignment="1">
      <alignment horizontal="left" vertical="center" wrapText="1" readingOrder="1"/>
    </xf>
    <xf numFmtId="4" fontId="0" fillId="0" borderId="0" xfId="0" applyNumberFormat="1"/>
  </cellXfs>
  <cellStyles count="6">
    <cellStyle name="Hyperlink 2" xfId="2"/>
    <cellStyle name="Normal 2" xfId="1"/>
    <cellStyle name="Normal 2 2" xfId="3"/>
    <cellStyle name="Normalno" xfId="0" builtinId="0"/>
    <cellStyle name="Normalno 2" xfId="5"/>
    <cellStyle name="Obično_Lis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Normal="100" workbookViewId="0">
      <selection activeCell="L17" sqref="L17"/>
    </sheetView>
  </sheetViews>
  <sheetFormatPr defaultRowHeight="15" x14ac:dyDescent="0.25"/>
  <cols>
    <col min="1" max="1" width="4.140625" style="1" customWidth="1"/>
    <col min="2" max="2" width="58.28515625" customWidth="1"/>
    <col min="3" max="3" width="53" customWidth="1"/>
    <col min="4" max="4" width="9.42578125" customWidth="1"/>
    <col min="5" max="5" width="7.7109375" customWidth="1"/>
    <col min="6" max="6" width="7.5703125" customWidth="1"/>
    <col min="8" max="8" width="16.140625" customWidth="1"/>
  </cols>
  <sheetData>
    <row r="1" spans="1:9" ht="18.75" x14ac:dyDescent="0.3">
      <c r="A1" s="3" t="s">
        <v>154</v>
      </c>
    </row>
    <row r="2" spans="1:9" ht="18.75" x14ac:dyDescent="0.3">
      <c r="A2" s="11" t="s">
        <v>34</v>
      </c>
    </row>
    <row r="3" spans="1:9" ht="18.75" x14ac:dyDescent="0.3">
      <c r="A3" s="11" t="s">
        <v>55</v>
      </c>
    </row>
    <row r="4" spans="1:9" ht="18.75" x14ac:dyDescent="0.3">
      <c r="A4" s="46" t="s">
        <v>35</v>
      </c>
      <c r="B4" s="46"/>
      <c r="C4" s="46"/>
      <c r="D4" s="46"/>
      <c r="E4" s="46"/>
      <c r="F4" s="46"/>
      <c r="G4" s="46"/>
      <c r="H4" s="46"/>
    </row>
    <row r="5" spans="1:9" ht="18.75" x14ac:dyDescent="0.3">
      <c r="A5" s="47" t="s">
        <v>46</v>
      </c>
      <c r="B5" s="47"/>
      <c r="C5" s="47"/>
      <c r="D5" s="47"/>
      <c r="E5" s="47"/>
      <c r="F5" s="47"/>
      <c r="G5" s="47"/>
      <c r="H5" s="47"/>
    </row>
    <row r="6" spans="1:9" x14ac:dyDescent="0.25">
      <c r="A6" s="1" t="s">
        <v>33</v>
      </c>
    </row>
    <row r="7" spans="1:9" ht="15.75" thickBot="1" x14ac:dyDescent="0.3"/>
    <row r="8" spans="1:9" s="2" customFormat="1" ht="58.9" customHeight="1" x14ac:dyDescent="0.25">
      <c r="A8" s="19" t="s">
        <v>36</v>
      </c>
      <c r="B8" s="14" t="s">
        <v>37</v>
      </c>
      <c r="C8" s="14" t="s">
        <v>38</v>
      </c>
      <c r="D8" s="14" t="s">
        <v>39</v>
      </c>
      <c r="E8" s="14" t="s">
        <v>40</v>
      </c>
      <c r="F8" s="15" t="s">
        <v>41</v>
      </c>
      <c r="G8" s="16" t="s">
        <v>42</v>
      </c>
      <c r="H8" s="17" t="s">
        <v>150</v>
      </c>
    </row>
    <row r="9" spans="1:9" ht="15.75" thickBot="1" x14ac:dyDescent="0.3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</row>
    <row r="10" spans="1:9" ht="30" customHeight="1" thickBot="1" x14ac:dyDescent="0.3">
      <c r="A10" s="42" t="s">
        <v>47</v>
      </c>
      <c r="B10" s="20" t="s">
        <v>56</v>
      </c>
      <c r="C10" s="20" t="s">
        <v>57</v>
      </c>
      <c r="D10" s="23" t="s">
        <v>9</v>
      </c>
      <c r="E10" s="5" t="s">
        <v>43</v>
      </c>
      <c r="F10" s="12">
        <v>54</v>
      </c>
      <c r="G10" s="35">
        <v>149.78</v>
      </c>
      <c r="H10" s="36">
        <f>F10*G10</f>
        <v>8088.12</v>
      </c>
    </row>
    <row r="11" spans="1:9" ht="30" customHeight="1" thickBot="1" x14ac:dyDescent="0.3">
      <c r="A11" s="43"/>
      <c r="B11" s="21" t="s">
        <v>58</v>
      </c>
      <c r="C11" s="22" t="s">
        <v>59</v>
      </c>
      <c r="D11" s="24" t="s">
        <v>9</v>
      </c>
      <c r="E11" s="4" t="s">
        <v>43</v>
      </c>
      <c r="F11" s="12">
        <v>54</v>
      </c>
      <c r="G11" s="37">
        <v>60</v>
      </c>
      <c r="H11" s="36">
        <f t="shared" ref="H11:H74" si="0">F11*G11</f>
        <v>3240</v>
      </c>
    </row>
    <row r="12" spans="1:9" ht="30" customHeight="1" thickBot="1" x14ac:dyDescent="0.3">
      <c r="A12" s="43"/>
      <c r="B12" s="21" t="s">
        <v>60</v>
      </c>
      <c r="C12" s="22" t="s">
        <v>59</v>
      </c>
      <c r="D12" s="24" t="s">
        <v>9</v>
      </c>
      <c r="E12" s="4" t="s">
        <v>43</v>
      </c>
      <c r="F12" s="12">
        <v>54</v>
      </c>
      <c r="G12" s="37">
        <v>59.82</v>
      </c>
      <c r="H12" s="36">
        <f t="shared" si="0"/>
        <v>3230.28</v>
      </c>
    </row>
    <row r="13" spans="1:9" ht="30" customHeight="1" thickBot="1" x14ac:dyDescent="0.3">
      <c r="A13" s="43"/>
      <c r="B13" s="21" t="s">
        <v>61</v>
      </c>
      <c r="C13" s="22" t="s">
        <v>62</v>
      </c>
      <c r="D13" s="24" t="s">
        <v>9</v>
      </c>
      <c r="E13" s="4" t="s">
        <v>43</v>
      </c>
      <c r="F13" s="12">
        <v>54</v>
      </c>
      <c r="G13" s="37">
        <v>59.91</v>
      </c>
      <c r="H13" s="36">
        <f t="shared" si="0"/>
        <v>3235.14</v>
      </c>
    </row>
    <row r="14" spans="1:9" ht="30" customHeight="1" thickBot="1" x14ac:dyDescent="0.3">
      <c r="A14" s="43"/>
      <c r="B14" s="21" t="s">
        <v>5</v>
      </c>
      <c r="C14" s="22" t="s">
        <v>6</v>
      </c>
      <c r="D14" s="24" t="s">
        <v>64</v>
      </c>
      <c r="E14" s="4" t="s">
        <v>43</v>
      </c>
      <c r="F14" s="12">
        <v>54</v>
      </c>
      <c r="G14" s="37">
        <v>59.91</v>
      </c>
      <c r="H14" s="36">
        <f t="shared" si="0"/>
        <v>3235.14</v>
      </c>
    </row>
    <row r="15" spans="1:9" ht="30" customHeight="1" thickBot="1" x14ac:dyDescent="0.3">
      <c r="A15" s="44"/>
      <c r="B15" s="21" t="s">
        <v>63</v>
      </c>
      <c r="C15" s="22" t="s">
        <v>31</v>
      </c>
      <c r="D15" s="24" t="s">
        <v>65</v>
      </c>
      <c r="E15" s="7" t="s">
        <v>43</v>
      </c>
      <c r="F15" s="12">
        <v>45</v>
      </c>
      <c r="G15" s="37">
        <v>61.7</v>
      </c>
      <c r="H15" s="36">
        <f t="shared" si="0"/>
        <v>2776.5</v>
      </c>
      <c r="I15" s="60">
        <f>SUM(H10:H15)</f>
        <v>23805.18</v>
      </c>
    </row>
    <row r="16" spans="1:9" ht="30" customHeight="1" thickBot="1" x14ac:dyDescent="0.3">
      <c r="A16" s="42" t="s">
        <v>48</v>
      </c>
      <c r="B16" s="27" t="s">
        <v>66</v>
      </c>
      <c r="C16" s="27" t="s">
        <v>67</v>
      </c>
      <c r="D16" s="26" t="s">
        <v>45</v>
      </c>
      <c r="E16" s="5" t="s">
        <v>43</v>
      </c>
      <c r="F16" s="12">
        <v>31</v>
      </c>
      <c r="G16" s="37">
        <v>77</v>
      </c>
      <c r="H16" s="36">
        <f t="shared" si="0"/>
        <v>2387</v>
      </c>
    </row>
    <row r="17" spans="1:9" ht="30" customHeight="1" thickBot="1" x14ac:dyDescent="0.3">
      <c r="A17" s="43"/>
      <c r="B17" s="27" t="s">
        <v>68</v>
      </c>
      <c r="C17" s="27" t="s">
        <v>67</v>
      </c>
      <c r="D17" s="26" t="s">
        <v>45</v>
      </c>
      <c r="E17" s="4" t="s">
        <v>43</v>
      </c>
      <c r="F17" s="12">
        <v>31</v>
      </c>
      <c r="G17" s="37">
        <v>77.25</v>
      </c>
      <c r="H17" s="36">
        <f t="shared" si="0"/>
        <v>2394.75</v>
      </c>
    </row>
    <row r="18" spans="1:9" ht="30" customHeight="1" thickBot="1" x14ac:dyDescent="0.3">
      <c r="A18" s="43"/>
      <c r="B18" s="27" t="s">
        <v>69</v>
      </c>
      <c r="C18" s="27" t="s">
        <v>18</v>
      </c>
      <c r="D18" s="26" t="s">
        <v>65</v>
      </c>
      <c r="E18" s="4" t="s">
        <v>43</v>
      </c>
      <c r="F18" s="12">
        <v>18</v>
      </c>
      <c r="G18" s="37">
        <v>154.25</v>
      </c>
      <c r="H18" s="36">
        <f t="shared" si="0"/>
        <v>2776.5</v>
      </c>
    </row>
    <row r="19" spans="1:9" ht="30" customHeight="1" thickBot="1" x14ac:dyDescent="0.3">
      <c r="A19" s="43"/>
      <c r="B19" s="28" t="s">
        <v>70</v>
      </c>
      <c r="C19" s="29" t="s">
        <v>71</v>
      </c>
      <c r="D19" s="30" t="s">
        <v>45</v>
      </c>
      <c r="E19" s="4" t="s">
        <v>43</v>
      </c>
      <c r="F19" s="12">
        <v>31</v>
      </c>
      <c r="G19" s="37">
        <v>61</v>
      </c>
      <c r="H19" s="36">
        <f t="shared" si="0"/>
        <v>1891</v>
      </c>
    </row>
    <row r="20" spans="1:9" ht="30" customHeight="1" thickBot="1" x14ac:dyDescent="0.3">
      <c r="A20" s="43"/>
      <c r="B20" s="28" t="s">
        <v>72</v>
      </c>
      <c r="C20" s="29" t="s">
        <v>71</v>
      </c>
      <c r="D20" s="30" t="s">
        <v>45</v>
      </c>
      <c r="E20" s="4" t="s">
        <v>43</v>
      </c>
      <c r="F20" s="12">
        <v>31</v>
      </c>
      <c r="G20" s="37">
        <v>62.4</v>
      </c>
      <c r="H20" s="36">
        <f t="shared" si="0"/>
        <v>1934.3999999999999</v>
      </c>
    </row>
    <row r="21" spans="1:9" ht="30" customHeight="1" thickBot="1" x14ac:dyDescent="0.3">
      <c r="A21" s="43"/>
      <c r="B21" s="28" t="s">
        <v>73</v>
      </c>
      <c r="C21" s="29" t="s">
        <v>7</v>
      </c>
      <c r="D21" s="30" t="s">
        <v>65</v>
      </c>
      <c r="E21" s="4" t="s">
        <v>43</v>
      </c>
      <c r="F21" s="12">
        <v>18</v>
      </c>
      <c r="G21" s="37">
        <v>123.4</v>
      </c>
      <c r="H21" s="36">
        <f t="shared" si="0"/>
        <v>2221.2000000000003</v>
      </c>
    </row>
    <row r="22" spans="1:9" ht="30" customHeight="1" thickBot="1" x14ac:dyDescent="0.3">
      <c r="A22" s="43"/>
      <c r="B22" s="28" t="s">
        <v>74</v>
      </c>
      <c r="C22" s="29" t="s">
        <v>75</v>
      </c>
      <c r="D22" s="30" t="s">
        <v>45</v>
      </c>
      <c r="E22" s="4" t="s">
        <v>43</v>
      </c>
      <c r="F22" s="12">
        <v>31</v>
      </c>
      <c r="G22" s="37">
        <v>30</v>
      </c>
      <c r="H22" s="36">
        <f t="shared" si="0"/>
        <v>930</v>
      </c>
    </row>
    <row r="23" spans="1:9" ht="30" customHeight="1" thickBot="1" x14ac:dyDescent="0.3">
      <c r="A23" s="43"/>
      <c r="B23" s="28" t="s">
        <v>76</v>
      </c>
      <c r="C23" s="29" t="s">
        <v>75</v>
      </c>
      <c r="D23" s="30" t="s">
        <v>45</v>
      </c>
      <c r="E23" s="4" t="s">
        <v>43</v>
      </c>
      <c r="F23" s="12">
        <v>31</v>
      </c>
      <c r="G23" s="37">
        <v>31.7</v>
      </c>
      <c r="H23" s="36">
        <f t="shared" si="0"/>
        <v>982.69999999999993</v>
      </c>
    </row>
    <row r="24" spans="1:9" ht="30" customHeight="1" thickBot="1" x14ac:dyDescent="0.3">
      <c r="A24" s="43"/>
      <c r="B24" s="31" t="s">
        <v>77</v>
      </c>
      <c r="C24" s="29" t="s">
        <v>78</v>
      </c>
      <c r="D24" s="30" t="s">
        <v>65</v>
      </c>
      <c r="E24" s="4" t="s">
        <v>43</v>
      </c>
      <c r="F24" s="12">
        <v>18</v>
      </c>
      <c r="G24" s="37">
        <v>61.7</v>
      </c>
      <c r="H24" s="36">
        <f t="shared" si="0"/>
        <v>1110.6000000000001</v>
      </c>
    </row>
    <row r="25" spans="1:9" s="25" customFormat="1" ht="30" customHeight="1" thickBot="1" x14ac:dyDescent="0.3">
      <c r="A25" s="44"/>
      <c r="B25" s="28" t="s">
        <v>79</v>
      </c>
      <c r="C25" s="29" t="s">
        <v>0</v>
      </c>
      <c r="D25" s="30" t="s">
        <v>65</v>
      </c>
      <c r="E25" s="4" t="s">
        <v>43</v>
      </c>
      <c r="F25" s="12">
        <v>49</v>
      </c>
      <c r="G25" s="37">
        <v>61.7</v>
      </c>
      <c r="H25" s="36">
        <f t="shared" si="0"/>
        <v>3023.3</v>
      </c>
    </row>
    <row r="26" spans="1:9" ht="30" customHeight="1" thickBot="1" x14ac:dyDescent="0.3">
      <c r="A26" s="44"/>
      <c r="B26" s="28" t="s">
        <v>80</v>
      </c>
      <c r="C26" s="29" t="s">
        <v>32</v>
      </c>
      <c r="D26" s="30" t="s">
        <v>65</v>
      </c>
      <c r="E26" s="7" t="s">
        <v>43</v>
      </c>
      <c r="F26" s="12">
        <v>41</v>
      </c>
      <c r="G26" s="37">
        <v>61.7</v>
      </c>
      <c r="H26" s="36">
        <f t="shared" si="0"/>
        <v>2529.7000000000003</v>
      </c>
      <c r="I26" s="60">
        <f>SUM(H16:H26)</f>
        <v>22181.15</v>
      </c>
    </row>
    <row r="27" spans="1:9" ht="30" customHeight="1" thickBot="1" x14ac:dyDescent="0.3">
      <c r="A27" s="42" t="s">
        <v>49</v>
      </c>
      <c r="B27" s="27" t="s">
        <v>81</v>
      </c>
      <c r="C27" s="27" t="s">
        <v>18</v>
      </c>
      <c r="D27" s="26" t="s">
        <v>65</v>
      </c>
      <c r="E27" s="5" t="s">
        <v>43</v>
      </c>
      <c r="F27" s="8">
        <v>38</v>
      </c>
      <c r="G27" s="37">
        <v>154.25</v>
      </c>
      <c r="H27" s="36">
        <f t="shared" si="0"/>
        <v>5861.5</v>
      </c>
    </row>
    <row r="28" spans="1:9" ht="30" customHeight="1" thickBot="1" x14ac:dyDescent="0.3">
      <c r="A28" s="43"/>
      <c r="B28" s="32" t="s">
        <v>82</v>
      </c>
      <c r="C28" s="33" t="s">
        <v>83</v>
      </c>
      <c r="D28" s="34" t="s">
        <v>44</v>
      </c>
      <c r="E28" s="4" t="s">
        <v>43</v>
      </c>
      <c r="F28" s="8">
        <v>20</v>
      </c>
      <c r="G28" s="37">
        <v>77.25</v>
      </c>
      <c r="H28" s="36">
        <f t="shared" si="0"/>
        <v>1545</v>
      </c>
    </row>
    <row r="29" spans="1:9" ht="30" customHeight="1" thickBot="1" x14ac:dyDescent="0.3">
      <c r="A29" s="43"/>
      <c r="B29" s="32" t="s">
        <v>84</v>
      </c>
      <c r="C29" s="33" t="s">
        <v>83</v>
      </c>
      <c r="D29" s="34" t="s">
        <v>44</v>
      </c>
      <c r="E29" s="4" t="s">
        <v>43</v>
      </c>
      <c r="F29" s="8">
        <v>20</v>
      </c>
      <c r="G29" s="37">
        <v>77</v>
      </c>
      <c r="H29" s="36">
        <f t="shared" si="0"/>
        <v>1540</v>
      </c>
    </row>
    <row r="30" spans="1:9" ht="30" customHeight="1" thickBot="1" x14ac:dyDescent="0.3">
      <c r="A30" s="43"/>
      <c r="B30" s="28" t="s">
        <v>85</v>
      </c>
      <c r="C30" s="29" t="s">
        <v>7</v>
      </c>
      <c r="D30" s="30" t="s">
        <v>65</v>
      </c>
      <c r="E30" s="4" t="s">
        <v>43</v>
      </c>
      <c r="F30" s="8">
        <v>38</v>
      </c>
      <c r="G30" s="37">
        <v>123.4</v>
      </c>
      <c r="H30" s="36">
        <f t="shared" si="0"/>
        <v>4689.2</v>
      </c>
    </row>
    <row r="31" spans="1:9" ht="30" customHeight="1" thickBot="1" x14ac:dyDescent="0.3">
      <c r="A31" s="43"/>
      <c r="B31" s="28" t="s">
        <v>86</v>
      </c>
      <c r="C31" s="29" t="s">
        <v>87</v>
      </c>
      <c r="D31" s="30" t="s">
        <v>44</v>
      </c>
      <c r="E31" s="4" t="s">
        <v>43</v>
      </c>
      <c r="F31" s="8">
        <v>20</v>
      </c>
      <c r="G31" s="37">
        <v>61.4</v>
      </c>
      <c r="H31" s="36">
        <f t="shared" si="0"/>
        <v>1228</v>
      </c>
    </row>
    <row r="32" spans="1:9" s="25" customFormat="1" ht="30" customHeight="1" thickBot="1" x14ac:dyDescent="0.3">
      <c r="A32" s="44"/>
      <c r="B32" s="28" t="s">
        <v>88</v>
      </c>
      <c r="C32" s="29" t="s">
        <v>87</v>
      </c>
      <c r="D32" s="30" t="s">
        <v>44</v>
      </c>
      <c r="E32" s="4" t="s">
        <v>43</v>
      </c>
      <c r="F32" s="8">
        <v>20</v>
      </c>
      <c r="G32" s="37">
        <v>62</v>
      </c>
      <c r="H32" s="36">
        <f t="shared" si="0"/>
        <v>1240</v>
      </c>
    </row>
    <row r="33" spans="1:9" s="25" customFormat="1" ht="30" customHeight="1" thickBot="1" x14ac:dyDescent="0.3">
      <c r="A33" s="44"/>
      <c r="B33" s="31" t="s">
        <v>89</v>
      </c>
      <c r="C33" s="29" t="s">
        <v>90</v>
      </c>
      <c r="D33" s="30" t="s">
        <v>65</v>
      </c>
      <c r="E33" s="4" t="s">
        <v>43</v>
      </c>
      <c r="F33" s="8">
        <v>38</v>
      </c>
      <c r="G33" s="37">
        <v>61.7</v>
      </c>
      <c r="H33" s="36">
        <f t="shared" si="0"/>
        <v>2344.6</v>
      </c>
    </row>
    <row r="34" spans="1:9" s="25" customFormat="1" ht="30" customHeight="1" thickBot="1" x14ac:dyDescent="0.3">
      <c r="A34" s="44"/>
      <c r="B34" s="28" t="s">
        <v>91</v>
      </c>
      <c r="C34" s="29" t="s">
        <v>92</v>
      </c>
      <c r="D34" s="30" t="s">
        <v>44</v>
      </c>
      <c r="E34" s="4" t="s">
        <v>43</v>
      </c>
      <c r="F34" s="8">
        <v>20</v>
      </c>
      <c r="G34" s="37">
        <v>61.7</v>
      </c>
      <c r="H34" s="36">
        <f t="shared" si="0"/>
        <v>1234</v>
      </c>
    </row>
    <row r="35" spans="1:9" s="25" customFormat="1" ht="30" customHeight="1" thickBot="1" x14ac:dyDescent="0.3">
      <c r="A35" s="44"/>
      <c r="B35" s="28" t="s">
        <v>93</v>
      </c>
      <c r="C35" s="29" t="s">
        <v>1</v>
      </c>
      <c r="D35" s="30" t="s">
        <v>65</v>
      </c>
      <c r="E35" s="4" t="s">
        <v>43</v>
      </c>
      <c r="F35" s="8">
        <v>58</v>
      </c>
      <c r="G35" s="37">
        <v>61.7</v>
      </c>
      <c r="H35" s="36">
        <f t="shared" si="0"/>
        <v>3578.6000000000004</v>
      </c>
    </row>
    <row r="36" spans="1:9" ht="30" customHeight="1" thickBot="1" x14ac:dyDescent="0.3">
      <c r="A36" s="44"/>
      <c r="B36" s="28" t="s">
        <v>94</v>
      </c>
      <c r="C36" s="29" t="s">
        <v>32</v>
      </c>
      <c r="D36" s="30" t="s">
        <v>65</v>
      </c>
      <c r="E36" s="7" t="s">
        <v>43</v>
      </c>
      <c r="F36" s="8">
        <v>43</v>
      </c>
      <c r="G36" s="37">
        <v>61.7</v>
      </c>
      <c r="H36" s="36">
        <f t="shared" si="0"/>
        <v>2653.1</v>
      </c>
      <c r="I36" s="60">
        <f>SUM(H27:H36)</f>
        <v>25914</v>
      </c>
    </row>
    <row r="37" spans="1:9" ht="30" customHeight="1" thickBot="1" x14ac:dyDescent="0.3">
      <c r="A37" s="42" t="s">
        <v>50</v>
      </c>
      <c r="B37" s="27" t="s">
        <v>96</v>
      </c>
      <c r="C37" s="27" t="s">
        <v>18</v>
      </c>
      <c r="D37" s="26" t="s">
        <v>65</v>
      </c>
      <c r="E37" s="5" t="s">
        <v>43</v>
      </c>
      <c r="F37" s="12">
        <v>60</v>
      </c>
      <c r="G37" s="37">
        <v>156.69</v>
      </c>
      <c r="H37" s="36">
        <f t="shared" si="0"/>
        <v>9401.4</v>
      </c>
    </row>
    <row r="38" spans="1:9" ht="30" customHeight="1" thickBot="1" x14ac:dyDescent="0.3">
      <c r="A38" s="43"/>
      <c r="B38" s="28" t="s">
        <v>97</v>
      </c>
      <c r="C38" s="29" t="s">
        <v>7</v>
      </c>
      <c r="D38" s="30" t="s">
        <v>65</v>
      </c>
      <c r="E38" s="4" t="s">
        <v>43</v>
      </c>
      <c r="F38" s="12">
        <v>60</v>
      </c>
      <c r="G38" s="37">
        <v>125.36</v>
      </c>
      <c r="H38" s="36">
        <f t="shared" si="0"/>
        <v>7521.6</v>
      </c>
    </row>
    <row r="39" spans="1:9" s="25" customFormat="1" ht="30" customHeight="1" thickBot="1" x14ac:dyDescent="0.3">
      <c r="A39" s="43"/>
      <c r="B39" s="28" t="s">
        <v>98</v>
      </c>
      <c r="C39" s="29" t="s">
        <v>99</v>
      </c>
      <c r="D39" s="30" t="s">
        <v>65</v>
      </c>
      <c r="E39" s="4" t="s">
        <v>43</v>
      </c>
      <c r="F39" s="12">
        <v>60</v>
      </c>
      <c r="G39" s="37">
        <v>94.02</v>
      </c>
      <c r="H39" s="36">
        <f t="shared" si="0"/>
        <v>5641.2</v>
      </c>
    </row>
    <row r="40" spans="1:9" s="25" customFormat="1" ht="30" customHeight="1" thickBot="1" x14ac:dyDescent="0.3">
      <c r="A40" s="43"/>
      <c r="B40" s="28" t="s">
        <v>100</v>
      </c>
      <c r="C40" s="29" t="s">
        <v>2</v>
      </c>
      <c r="D40" s="30" t="s">
        <v>65</v>
      </c>
      <c r="E40" s="4" t="s">
        <v>43</v>
      </c>
      <c r="F40" s="12">
        <v>60</v>
      </c>
      <c r="G40" s="37">
        <v>62.68</v>
      </c>
      <c r="H40" s="36">
        <f t="shared" si="0"/>
        <v>3760.8</v>
      </c>
    </row>
    <row r="41" spans="1:9" s="25" customFormat="1" ht="30" customHeight="1" thickBot="1" x14ac:dyDescent="0.3">
      <c r="A41" s="43"/>
      <c r="B41" s="28" t="s">
        <v>101</v>
      </c>
      <c r="C41" s="29" t="s">
        <v>102</v>
      </c>
      <c r="D41" s="30" t="s">
        <v>45</v>
      </c>
      <c r="E41" s="4" t="s">
        <v>43</v>
      </c>
      <c r="F41" s="12">
        <v>60</v>
      </c>
      <c r="G41" s="37">
        <v>31.34</v>
      </c>
      <c r="H41" s="36">
        <f t="shared" si="0"/>
        <v>1880.4</v>
      </c>
    </row>
    <row r="42" spans="1:9" s="25" customFormat="1" ht="30" customHeight="1" thickBot="1" x14ac:dyDescent="0.3">
      <c r="A42" s="43"/>
      <c r="B42" s="28" t="s">
        <v>103</v>
      </c>
      <c r="C42" s="29" t="s">
        <v>104</v>
      </c>
      <c r="D42" s="30" t="s">
        <v>95</v>
      </c>
      <c r="E42" s="4" t="s">
        <v>43</v>
      </c>
      <c r="F42" s="12">
        <v>60</v>
      </c>
      <c r="G42" s="37">
        <v>62.6</v>
      </c>
      <c r="H42" s="36">
        <f t="shared" si="0"/>
        <v>3756</v>
      </c>
    </row>
    <row r="43" spans="1:9" ht="30" customHeight="1" thickBot="1" x14ac:dyDescent="0.3">
      <c r="A43" s="43"/>
      <c r="B43" s="28" t="s">
        <v>105</v>
      </c>
      <c r="C43" s="29" t="s">
        <v>106</v>
      </c>
      <c r="D43" s="30" t="s">
        <v>65</v>
      </c>
      <c r="E43" s="4" t="s">
        <v>43</v>
      </c>
      <c r="F43" s="12">
        <v>39</v>
      </c>
      <c r="G43" s="37">
        <v>61.7</v>
      </c>
      <c r="H43" s="36">
        <f t="shared" si="0"/>
        <v>2406.3000000000002</v>
      </c>
    </row>
    <row r="44" spans="1:9" ht="30" customHeight="1" x14ac:dyDescent="0.25">
      <c r="A44" s="44"/>
      <c r="B44" s="27" t="s">
        <v>107</v>
      </c>
      <c r="C44" s="27" t="s">
        <v>108</v>
      </c>
      <c r="D44" s="26" t="s">
        <v>44</v>
      </c>
      <c r="E44" s="7" t="s">
        <v>43</v>
      </c>
      <c r="F44" s="12">
        <v>37</v>
      </c>
      <c r="G44" s="37">
        <v>62.68</v>
      </c>
      <c r="H44" s="36">
        <f t="shared" si="0"/>
        <v>2319.16</v>
      </c>
      <c r="I44" s="60">
        <f>SUM(H37:H44)</f>
        <v>36686.86</v>
      </c>
    </row>
    <row r="45" spans="1:9" s="1" customFormat="1" ht="30" customHeight="1" x14ac:dyDescent="0.25">
      <c r="A45" s="43" t="s">
        <v>152</v>
      </c>
      <c r="B45" s="28" t="s">
        <v>13</v>
      </c>
      <c r="C45" s="29" t="s">
        <v>14</v>
      </c>
      <c r="D45" s="30" t="s">
        <v>64</v>
      </c>
      <c r="E45" s="4" t="s">
        <v>43</v>
      </c>
      <c r="F45" s="9">
        <v>49</v>
      </c>
      <c r="G45" s="37">
        <v>94.36</v>
      </c>
      <c r="H45" s="36">
        <f t="shared" si="0"/>
        <v>4623.6400000000003</v>
      </c>
    </row>
    <row r="46" spans="1:9" s="1" customFormat="1" ht="30" customHeight="1" thickBot="1" x14ac:dyDescent="0.3">
      <c r="A46" s="43"/>
      <c r="B46" s="32" t="s">
        <v>15</v>
      </c>
      <c r="C46" s="33" t="s">
        <v>16</v>
      </c>
      <c r="D46" s="34" t="s">
        <v>109</v>
      </c>
      <c r="E46" s="4" t="s">
        <v>43</v>
      </c>
      <c r="F46" s="9">
        <v>13</v>
      </c>
      <c r="G46" s="37">
        <v>62</v>
      </c>
      <c r="H46" s="36">
        <f t="shared" si="0"/>
        <v>806</v>
      </c>
      <c r="I46" s="60">
        <f>SUM(H45:H46)</f>
        <v>5429.64</v>
      </c>
    </row>
    <row r="47" spans="1:9" ht="30" customHeight="1" x14ac:dyDescent="0.25">
      <c r="A47" s="42" t="s">
        <v>51</v>
      </c>
      <c r="B47" s="28" t="s">
        <v>110</v>
      </c>
      <c r="C47" s="29" t="s">
        <v>19</v>
      </c>
      <c r="D47" s="30" t="s">
        <v>52</v>
      </c>
      <c r="E47" s="5" t="s">
        <v>43</v>
      </c>
      <c r="F47" s="8">
        <v>5</v>
      </c>
      <c r="G47" s="37">
        <v>88</v>
      </c>
      <c r="H47" s="36">
        <f t="shared" si="0"/>
        <v>440</v>
      </c>
    </row>
    <row r="48" spans="1:9" ht="30" customHeight="1" x14ac:dyDescent="0.25">
      <c r="A48" s="43"/>
      <c r="B48" s="28" t="s">
        <v>111</v>
      </c>
      <c r="C48" s="29" t="s">
        <v>112</v>
      </c>
      <c r="D48" s="30" t="s">
        <v>52</v>
      </c>
      <c r="E48" s="4" t="s">
        <v>43</v>
      </c>
      <c r="F48" s="9">
        <v>5</v>
      </c>
      <c r="G48" s="37">
        <v>67</v>
      </c>
      <c r="H48" s="36">
        <f t="shared" si="0"/>
        <v>335</v>
      </c>
    </row>
    <row r="49" spans="1:9" ht="30" customHeight="1" x14ac:dyDescent="0.25">
      <c r="A49" s="43"/>
      <c r="B49" s="28" t="s">
        <v>113</v>
      </c>
      <c r="C49" s="29" t="s">
        <v>8</v>
      </c>
      <c r="D49" s="30" t="s">
        <v>45</v>
      </c>
      <c r="E49" s="4" t="s">
        <v>43</v>
      </c>
      <c r="F49" s="9">
        <v>6</v>
      </c>
      <c r="G49" s="37">
        <v>62</v>
      </c>
      <c r="H49" s="36">
        <f t="shared" si="0"/>
        <v>372</v>
      </c>
    </row>
    <row r="50" spans="1:9" ht="30" customHeight="1" x14ac:dyDescent="0.25">
      <c r="A50" s="43"/>
      <c r="B50" s="28" t="s">
        <v>114</v>
      </c>
      <c r="C50" s="29" t="s">
        <v>8</v>
      </c>
      <c r="D50" s="30" t="s">
        <v>45</v>
      </c>
      <c r="E50" s="4" t="s">
        <v>43</v>
      </c>
      <c r="F50" s="9">
        <v>6</v>
      </c>
      <c r="G50" s="37">
        <v>62.39</v>
      </c>
      <c r="H50" s="36">
        <f t="shared" si="0"/>
        <v>374.34000000000003</v>
      </c>
    </row>
    <row r="51" spans="1:9" ht="30" customHeight="1" x14ac:dyDescent="0.25">
      <c r="A51" s="43"/>
      <c r="B51" s="28" t="s">
        <v>115</v>
      </c>
      <c r="C51" s="29" t="s">
        <v>20</v>
      </c>
      <c r="D51" s="30" t="s">
        <v>45</v>
      </c>
      <c r="E51" s="4" t="s">
        <v>43</v>
      </c>
      <c r="F51" s="9">
        <v>5</v>
      </c>
      <c r="G51" s="37">
        <v>62.19</v>
      </c>
      <c r="H51" s="36">
        <f t="shared" si="0"/>
        <v>310.95</v>
      </c>
    </row>
    <row r="52" spans="1:9" ht="30" customHeight="1" x14ac:dyDescent="0.25">
      <c r="A52" s="43"/>
      <c r="B52" s="28" t="s">
        <v>116</v>
      </c>
      <c r="C52" s="29" t="s">
        <v>1</v>
      </c>
      <c r="D52" s="30" t="s">
        <v>65</v>
      </c>
      <c r="E52" s="4" t="s">
        <v>43</v>
      </c>
      <c r="F52" s="9">
        <v>55</v>
      </c>
      <c r="G52" s="37">
        <v>93.29</v>
      </c>
      <c r="H52" s="36">
        <f t="shared" si="0"/>
        <v>5130.9500000000007</v>
      </c>
    </row>
    <row r="53" spans="1:9" ht="30" customHeight="1" x14ac:dyDescent="0.25">
      <c r="A53" s="43"/>
      <c r="B53" s="28" t="s">
        <v>117</v>
      </c>
      <c r="C53" s="29" t="s">
        <v>10</v>
      </c>
      <c r="D53" s="30" t="s">
        <v>45</v>
      </c>
      <c r="E53" s="4" t="s">
        <v>43</v>
      </c>
      <c r="F53" s="9">
        <v>5</v>
      </c>
      <c r="G53" s="37">
        <v>31.1</v>
      </c>
      <c r="H53" s="36">
        <f t="shared" si="0"/>
        <v>155.5</v>
      </c>
    </row>
    <row r="54" spans="1:9" ht="30" customHeight="1" x14ac:dyDescent="0.25">
      <c r="A54" s="43"/>
      <c r="B54" s="28" t="s">
        <v>118</v>
      </c>
      <c r="C54" s="29" t="s">
        <v>11</v>
      </c>
      <c r="D54" s="30" t="s">
        <v>95</v>
      </c>
      <c r="E54" s="4" t="s">
        <v>43</v>
      </c>
      <c r="F54" s="9">
        <v>5</v>
      </c>
      <c r="G54" s="37">
        <v>62.1</v>
      </c>
      <c r="H54" s="36">
        <f t="shared" si="0"/>
        <v>310.5</v>
      </c>
    </row>
    <row r="55" spans="1:9" ht="30" customHeight="1" x14ac:dyDescent="0.25">
      <c r="A55" s="43"/>
      <c r="B55" s="28" t="s">
        <v>119</v>
      </c>
      <c r="C55" s="29" t="s">
        <v>25</v>
      </c>
      <c r="D55" s="30" t="s">
        <v>65</v>
      </c>
      <c r="E55" s="4" t="s">
        <v>43</v>
      </c>
      <c r="F55" s="9">
        <v>5</v>
      </c>
      <c r="G55" s="37">
        <v>62.19</v>
      </c>
      <c r="H55" s="36">
        <f t="shared" si="0"/>
        <v>310.95</v>
      </c>
    </row>
    <row r="56" spans="1:9" ht="30" customHeight="1" x14ac:dyDescent="0.25">
      <c r="A56" s="43"/>
      <c r="B56" s="32" t="s">
        <v>120</v>
      </c>
      <c r="C56" s="33" t="s">
        <v>26</v>
      </c>
      <c r="D56" s="34" t="s">
        <v>44</v>
      </c>
      <c r="E56" s="4" t="s">
        <v>43</v>
      </c>
      <c r="F56" s="9">
        <v>12</v>
      </c>
      <c r="G56" s="37">
        <v>62.19</v>
      </c>
      <c r="H56" s="36">
        <f t="shared" si="0"/>
        <v>746.28</v>
      </c>
    </row>
    <row r="57" spans="1:9" ht="30" customHeight="1" x14ac:dyDescent="0.25">
      <c r="A57" s="43"/>
      <c r="B57" s="28" t="s">
        <v>121</v>
      </c>
      <c r="C57" s="29" t="s">
        <v>21</v>
      </c>
      <c r="D57" s="30" t="s">
        <v>44</v>
      </c>
      <c r="E57" s="4" t="s">
        <v>43</v>
      </c>
      <c r="F57" s="9">
        <v>5</v>
      </c>
      <c r="G57" s="37">
        <v>62.19</v>
      </c>
      <c r="H57" s="36">
        <f t="shared" si="0"/>
        <v>310.95</v>
      </c>
    </row>
    <row r="58" spans="1:9" ht="30" customHeight="1" x14ac:dyDescent="0.25">
      <c r="A58" s="43"/>
      <c r="B58" s="28" t="s">
        <v>122</v>
      </c>
      <c r="C58" s="29" t="s">
        <v>22</v>
      </c>
      <c r="D58" s="30" t="s">
        <v>65</v>
      </c>
      <c r="E58" s="4" t="s">
        <v>43</v>
      </c>
      <c r="F58" s="9">
        <v>5</v>
      </c>
      <c r="G58" s="37">
        <v>62.19</v>
      </c>
      <c r="H58" s="36">
        <f t="shared" si="0"/>
        <v>310.95</v>
      </c>
    </row>
    <row r="59" spans="1:9" s="25" customFormat="1" ht="30" customHeight="1" x14ac:dyDescent="0.25">
      <c r="A59" s="44"/>
      <c r="B59" s="28" t="s">
        <v>123</v>
      </c>
      <c r="C59" s="29" t="s">
        <v>23</v>
      </c>
      <c r="D59" s="30" t="s">
        <v>45</v>
      </c>
      <c r="E59" s="4" t="s">
        <v>43</v>
      </c>
      <c r="F59" s="13">
        <v>6</v>
      </c>
      <c r="G59" s="37">
        <v>31.1</v>
      </c>
      <c r="H59" s="36">
        <f t="shared" si="0"/>
        <v>186.60000000000002</v>
      </c>
    </row>
    <row r="60" spans="1:9" ht="30" customHeight="1" x14ac:dyDescent="0.25">
      <c r="A60" s="44"/>
      <c r="B60" s="28" t="s">
        <v>124</v>
      </c>
      <c r="C60" s="29" t="s">
        <v>24</v>
      </c>
      <c r="D60" s="30" t="s">
        <v>45</v>
      </c>
      <c r="E60" s="7" t="s">
        <v>43</v>
      </c>
      <c r="F60" s="13">
        <v>5</v>
      </c>
      <c r="G60" s="37">
        <v>31.1</v>
      </c>
      <c r="H60" s="36">
        <f t="shared" si="0"/>
        <v>155.5</v>
      </c>
      <c r="I60" s="60">
        <f>SUM(H47:H60)</f>
        <v>9450.470000000003</v>
      </c>
    </row>
    <row r="61" spans="1:9" ht="30" customHeight="1" x14ac:dyDescent="0.25">
      <c r="A61" s="43" t="s">
        <v>153</v>
      </c>
      <c r="B61" s="28" t="s">
        <v>125</v>
      </c>
      <c r="C61" s="29" t="s">
        <v>3</v>
      </c>
      <c r="D61" s="30" t="s">
        <v>65</v>
      </c>
      <c r="E61" s="4" t="s">
        <v>43</v>
      </c>
      <c r="F61" s="9">
        <v>50</v>
      </c>
      <c r="G61" s="37">
        <v>99.31</v>
      </c>
      <c r="H61" s="36">
        <f t="shared" si="0"/>
        <v>4965.5</v>
      </c>
    </row>
    <row r="62" spans="1:9" ht="30" customHeight="1" x14ac:dyDescent="0.25">
      <c r="A62" s="43"/>
      <c r="B62" s="28" t="s">
        <v>126</v>
      </c>
      <c r="C62" s="29" t="s">
        <v>25</v>
      </c>
      <c r="D62" s="30" t="s">
        <v>65</v>
      </c>
      <c r="E62" s="4" t="s">
        <v>43</v>
      </c>
      <c r="F62" s="9">
        <v>26</v>
      </c>
      <c r="G62" s="37">
        <v>66.209999999999994</v>
      </c>
      <c r="H62" s="36">
        <f t="shared" si="0"/>
        <v>1721.4599999999998</v>
      </c>
    </row>
    <row r="63" spans="1:9" s="1" customFormat="1" ht="30" customHeight="1" x14ac:dyDescent="0.25">
      <c r="A63" s="43"/>
      <c r="B63" s="32" t="s">
        <v>127</v>
      </c>
      <c r="C63" s="33" t="s">
        <v>27</v>
      </c>
      <c r="D63" s="34" t="s">
        <v>44</v>
      </c>
      <c r="E63" s="4" t="s">
        <v>43</v>
      </c>
      <c r="F63" s="9">
        <v>15</v>
      </c>
      <c r="G63" s="37">
        <v>66.209999999999994</v>
      </c>
      <c r="H63" s="36">
        <f t="shared" si="0"/>
        <v>993.14999999999986</v>
      </c>
    </row>
    <row r="64" spans="1:9" s="1" customFormat="1" ht="30" customHeight="1" thickBot="1" x14ac:dyDescent="0.3">
      <c r="A64" s="43"/>
      <c r="B64" s="27" t="s">
        <v>128</v>
      </c>
      <c r="C64" s="27" t="s">
        <v>129</v>
      </c>
      <c r="D64" s="26" t="s">
        <v>44</v>
      </c>
      <c r="E64" s="4" t="s">
        <v>43</v>
      </c>
      <c r="F64" s="9">
        <v>50</v>
      </c>
      <c r="G64" s="37">
        <v>67.260000000000005</v>
      </c>
      <c r="H64" s="36">
        <f t="shared" si="0"/>
        <v>3363.0000000000005</v>
      </c>
      <c r="I64" s="60">
        <f>SUM(H61:H64)</f>
        <v>11043.11</v>
      </c>
    </row>
    <row r="65" spans="1:9" ht="30" customHeight="1" x14ac:dyDescent="0.25">
      <c r="A65" s="42" t="s">
        <v>53</v>
      </c>
      <c r="B65" s="40" t="s">
        <v>151</v>
      </c>
      <c r="C65" s="58" t="s">
        <v>12</v>
      </c>
      <c r="D65" s="56" t="s">
        <v>65</v>
      </c>
      <c r="E65" s="54" t="s">
        <v>43</v>
      </c>
      <c r="F65" s="52">
        <v>69</v>
      </c>
      <c r="G65" s="50">
        <v>134.52000000000001</v>
      </c>
      <c r="H65" s="48">
        <f t="shared" si="0"/>
        <v>9281.880000000001</v>
      </c>
    </row>
    <row r="66" spans="1:9" ht="30" customHeight="1" x14ac:dyDescent="0.25">
      <c r="A66" s="43"/>
      <c r="B66" s="41"/>
      <c r="C66" s="59"/>
      <c r="D66" s="57"/>
      <c r="E66" s="55"/>
      <c r="F66" s="53"/>
      <c r="G66" s="51"/>
      <c r="H66" s="49"/>
    </row>
    <row r="67" spans="1:9" ht="30" customHeight="1" x14ac:dyDescent="0.25">
      <c r="A67" s="43"/>
      <c r="B67" s="39" t="s">
        <v>130</v>
      </c>
      <c r="C67" s="29" t="s">
        <v>131</v>
      </c>
      <c r="D67" s="30" t="s">
        <v>45</v>
      </c>
      <c r="E67" s="4" t="s">
        <v>43</v>
      </c>
      <c r="F67" s="9">
        <v>69</v>
      </c>
      <c r="G67" s="37">
        <v>67</v>
      </c>
      <c r="H67" s="36">
        <f t="shared" si="0"/>
        <v>4623</v>
      </c>
    </row>
    <row r="68" spans="1:9" ht="30" customHeight="1" x14ac:dyDescent="0.25">
      <c r="A68" s="43"/>
      <c r="B68" s="28" t="s">
        <v>132</v>
      </c>
      <c r="C68" s="29" t="s">
        <v>131</v>
      </c>
      <c r="D68" s="30" t="s">
        <v>45</v>
      </c>
      <c r="E68" s="4" t="s">
        <v>43</v>
      </c>
      <c r="F68" s="9">
        <v>69</v>
      </c>
      <c r="G68" s="37">
        <v>67.52</v>
      </c>
      <c r="H68" s="36">
        <f t="shared" si="0"/>
        <v>4658.88</v>
      </c>
    </row>
    <row r="69" spans="1:9" s="25" customFormat="1" ht="30" customHeight="1" x14ac:dyDescent="0.25">
      <c r="A69" s="44"/>
      <c r="B69" s="28" t="s">
        <v>133</v>
      </c>
      <c r="C69" s="29" t="s">
        <v>4</v>
      </c>
      <c r="D69" s="30" t="s">
        <v>65</v>
      </c>
      <c r="E69" s="4" t="s">
        <v>43</v>
      </c>
      <c r="F69" s="13">
        <v>69</v>
      </c>
      <c r="G69" s="37">
        <v>100.89</v>
      </c>
      <c r="H69" s="36">
        <f t="shared" si="0"/>
        <v>6961.41</v>
      </c>
    </row>
    <row r="70" spans="1:9" s="25" customFormat="1" ht="30" customHeight="1" x14ac:dyDescent="0.25">
      <c r="A70" s="44"/>
      <c r="B70" s="28" t="s">
        <v>134</v>
      </c>
      <c r="C70" s="29" t="s">
        <v>135</v>
      </c>
      <c r="D70" s="30" t="s">
        <v>45</v>
      </c>
      <c r="E70" s="4" t="s">
        <v>43</v>
      </c>
      <c r="F70" s="13">
        <v>69</v>
      </c>
      <c r="G70" s="37">
        <v>33.630000000000003</v>
      </c>
      <c r="H70" s="36">
        <f t="shared" si="0"/>
        <v>2320.4700000000003</v>
      </c>
    </row>
    <row r="71" spans="1:9" s="25" customFormat="1" ht="30" customHeight="1" x14ac:dyDescent="0.25">
      <c r="A71" s="44"/>
      <c r="B71" s="28" t="s">
        <v>136</v>
      </c>
      <c r="C71" s="29" t="s">
        <v>54</v>
      </c>
      <c r="D71" s="30" t="s">
        <v>95</v>
      </c>
      <c r="E71" s="4" t="s">
        <v>43</v>
      </c>
      <c r="F71" s="13">
        <v>69</v>
      </c>
      <c r="G71" s="37">
        <v>67.2</v>
      </c>
      <c r="H71" s="36">
        <f t="shared" si="0"/>
        <v>4636.8</v>
      </c>
    </row>
    <row r="72" spans="1:9" s="25" customFormat="1" ht="30" customHeight="1" x14ac:dyDescent="0.25">
      <c r="A72" s="44"/>
      <c r="B72" s="28" t="s">
        <v>137</v>
      </c>
      <c r="C72" s="29" t="s">
        <v>138</v>
      </c>
      <c r="D72" s="30" t="s">
        <v>45</v>
      </c>
      <c r="E72" s="4" t="s">
        <v>43</v>
      </c>
      <c r="F72" s="13">
        <v>49</v>
      </c>
      <c r="G72" s="37">
        <v>67.260000000000005</v>
      </c>
      <c r="H72" s="36">
        <f t="shared" si="0"/>
        <v>3295.7400000000002</v>
      </c>
    </row>
    <row r="73" spans="1:9" s="25" customFormat="1" ht="30" customHeight="1" x14ac:dyDescent="0.25">
      <c r="A73" s="44"/>
      <c r="B73" s="32" t="s">
        <v>139</v>
      </c>
      <c r="C73" s="33" t="s">
        <v>27</v>
      </c>
      <c r="D73" s="34" t="s">
        <v>44</v>
      </c>
      <c r="E73" s="4" t="s">
        <v>43</v>
      </c>
      <c r="F73" s="13">
        <v>4</v>
      </c>
      <c r="G73" s="37">
        <v>67.260000000000005</v>
      </c>
      <c r="H73" s="36">
        <f t="shared" si="0"/>
        <v>269.04000000000002</v>
      </c>
    </row>
    <row r="74" spans="1:9" s="25" customFormat="1" ht="30" customHeight="1" x14ac:dyDescent="0.25">
      <c r="A74" s="44"/>
      <c r="B74" s="28" t="s">
        <v>140</v>
      </c>
      <c r="C74" s="29" t="s">
        <v>141</v>
      </c>
      <c r="D74" s="30" t="s">
        <v>109</v>
      </c>
      <c r="E74" s="4" t="s">
        <v>43</v>
      </c>
      <c r="F74" s="13">
        <v>65</v>
      </c>
      <c r="G74" s="37">
        <v>54</v>
      </c>
      <c r="H74" s="36">
        <f t="shared" si="0"/>
        <v>3510</v>
      </c>
    </row>
    <row r="75" spans="1:9" s="25" customFormat="1" ht="30" customHeight="1" x14ac:dyDescent="0.25">
      <c r="A75" s="44"/>
      <c r="B75" s="28" t="s">
        <v>142</v>
      </c>
      <c r="C75" s="29" t="s">
        <v>143</v>
      </c>
      <c r="D75" s="30" t="s">
        <v>44</v>
      </c>
      <c r="E75" s="4" t="s">
        <v>43</v>
      </c>
      <c r="F75" s="13">
        <v>69</v>
      </c>
      <c r="G75" s="37">
        <v>67.260000000000005</v>
      </c>
      <c r="H75" s="36">
        <f t="shared" ref="H75:H80" si="1">F75*G75</f>
        <v>4640.9400000000005</v>
      </c>
    </row>
    <row r="76" spans="1:9" s="25" customFormat="1" ht="30" customHeight="1" x14ac:dyDescent="0.25">
      <c r="A76" s="44"/>
      <c r="B76" s="28" t="s">
        <v>144</v>
      </c>
      <c r="C76" s="29" t="s">
        <v>145</v>
      </c>
      <c r="D76" s="30" t="s">
        <v>45</v>
      </c>
      <c r="E76" s="4" t="s">
        <v>43</v>
      </c>
      <c r="F76" s="13">
        <v>69</v>
      </c>
      <c r="G76" s="37">
        <v>33.630000000000003</v>
      </c>
      <c r="H76" s="36">
        <f t="shared" si="1"/>
        <v>2320.4700000000003</v>
      </c>
    </row>
    <row r="77" spans="1:9" s="25" customFormat="1" ht="30" customHeight="1" x14ac:dyDescent="0.25">
      <c r="A77" s="44"/>
      <c r="B77" s="28" t="s">
        <v>146</v>
      </c>
      <c r="C77" s="29" t="s">
        <v>147</v>
      </c>
      <c r="D77" s="30" t="s">
        <v>45</v>
      </c>
      <c r="E77" s="4" t="s">
        <v>43</v>
      </c>
      <c r="F77" s="13">
        <v>69</v>
      </c>
      <c r="G77" s="37">
        <v>33.630000000000003</v>
      </c>
      <c r="H77" s="36">
        <f t="shared" si="1"/>
        <v>2320.4700000000003</v>
      </c>
    </row>
    <row r="78" spans="1:9" s="25" customFormat="1" ht="30" customHeight="1" x14ac:dyDescent="0.25">
      <c r="A78" s="44"/>
      <c r="B78" s="28" t="s">
        <v>148</v>
      </c>
      <c r="C78" s="29" t="s">
        <v>28</v>
      </c>
      <c r="D78" s="30" t="s">
        <v>65</v>
      </c>
      <c r="E78" s="4" t="s">
        <v>43</v>
      </c>
      <c r="F78" s="13">
        <v>5</v>
      </c>
      <c r="G78" s="37">
        <v>66.209999999999994</v>
      </c>
      <c r="H78" s="36">
        <f t="shared" si="1"/>
        <v>331.04999999999995</v>
      </c>
    </row>
    <row r="79" spans="1:9" s="25" customFormat="1" ht="30" customHeight="1" x14ac:dyDescent="0.25">
      <c r="A79" s="44"/>
      <c r="B79" s="28" t="s">
        <v>30</v>
      </c>
      <c r="C79" s="29" t="s">
        <v>29</v>
      </c>
      <c r="D79" s="30" t="s">
        <v>45</v>
      </c>
      <c r="E79" s="4" t="s">
        <v>43</v>
      </c>
      <c r="F79" s="13">
        <v>5</v>
      </c>
      <c r="G79" s="37">
        <v>66.209999999999994</v>
      </c>
      <c r="H79" s="36">
        <f t="shared" si="1"/>
        <v>331.04999999999995</v>
      </c>
    </row>
    <row r="80" spans="1:9" ht="30" customHeight="1" thickBot="1" x14ac:dyDescent="0.3">
      <c r="A80" s="45"/>
      <c r="B80" s="28" t="s">
        <v>149</v>
      </c>
      <c r="C80" s="29" t="s">
        <v>17</v>
      </c>
      <c r="D80" s="30" t="s">
        <v>45</v>
      </c>
      <c r="E80" s="6" t="s">
        <v>43</v>
      </c>
      <c r="F80" s="10">
        <v>6</v>
      </c>
      <c r="G80" s="37">
        <v>66.209999999999994</v>
      </c>
      <c r="H80" s="36">
        <f t="shared" si="1"/>
        <v>397.26</v>
      </c>
      <c r="I80" s="60">
        <f>SUM(H65:H80)</f>
        <v>49898.460000000014</v>
      </c>
    </row>
    <row r="82" spans="8:8" x14ac:dyDescent="0.25">
      <c r="H82" s="38">
        <f>SUM(H1:H80)</f>
        <v>184416.87</v>
      </c>
    </row>
  </sheetData>
  <mergeCells count="17">
    <mergeCell ref="C65:C66"/>
    <mergeCell ref="B65:B66"/>
    <mergeCell ref="A47:A60"/>
    <mergeCell ref="A61:A64"/>
    <mergeCell ref="A65:A80"/>
    <mergeCell ref="A4:H4"/>
    <mergeCell ref="A5:H5"/>
    <mergeCell ref="A10:A15"/>
    <mergeCell ref="A16:A26"/>
    <mergeCell ref="A27:A36"/>
    <mergeCell ref="A37:A44"/>
    <mergeCell ref="A45:A46"/>
    <mergeCell ref="H65:H66"/>
    <mergeCell ref="G65:G66"/>
    <mergeCell ref="F65:F66"/>
    <mergeCell ref="E65:E66"/>
    <mergeCell ref="D65:D66"/>
  </mergeCells>
  <printOptions horizontalCentered="1"/>
  <pageMargins left="0.51181102362204722" right="0.51181102362204722" top="0.55118110236220474" bottom="0.5511811023622047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IGK</cp:lastModifiedBy>
  <cp:lastPrinted>2021-07-13T10:21:16Z</cp:lastPrinted>
  <dcterms:created xsi:type="dcterms:W3CDTF">2019-07-16T10:16:53Z</dcterms:created>
  <dcterms:modified xsi:type="dcterms:W3CDTF">2021-07-13T10:27:51Z</dcterms:modified>
</cp:coreProperties>
</file>